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CUENTAS PUBLICAS\CUENTA PUBLICA 2022\EXCEL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8800" windowHeight="1218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3" i="1"/>
  <c r="G12" i="1"/>
  <c r="G14" i="1" l="1"/>
  <c r="G16" i="1"/>
  <c r="G18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<sst xmlns="http://schemas.openxmlformats.org/spreadsheetml/2006/main" count="54" uniqueCount="45">
  <si>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</si>
  <si>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</si>
  <si>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</si>
  <si>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</si>
  <si>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</si>
  <si>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</si>
  <si>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</si>
  <si>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</si>
  <si>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</si>
  <si>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</si>
  <si>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</si>
  <si>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</si>
  <si>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</si>
  <si>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</si>
  <si>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</si>
  <si>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</si>
  <si>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</si>
  <si>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</si>
  <si>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</si>
  <si>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</si>
  <si>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</si>
  <si>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</si>
  <si>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</si>
  <si>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</si>
  <si>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</si>
  <si>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</si>
  <si>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</si>
  <si>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</si>
  <si>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</si>
  <si>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</si>
  <si>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</si>
  <si>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</si>
  <si>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</si>
  <si>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</si>
  <si>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</si>
  <si>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</si>
  <si>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</si>
  <si>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</si>
  <si>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Hidalgo del Parral</t>
  </si>
  <si>
    <t>Ing. Jose Luis Franco Jurado</t>
  </si>
  <si>
    <t xml:space="preserve">Director Ejecutivo </t>
  </si>
  <si>
    <t>Lic. Brigida Karina Arroyo Rubio</t>
  </si>
  <si>
    <t>Directora Financiera</t>
  </si>
  <si>
    <t>Bajo Protesta de decir la verdad declaramos que los Estados Financieros y sus Notas son razonablemente correctos y son responsabilidad del emisor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</si>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</sst>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8" fillId="0" borderId="13" xfId="0" applyFont="1" applyBorder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B50" sqref="B1:G50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6" t="s">
        <v>38</v>
      </c>
      <c r="C2" s="47"/>
      <c r="D2" s="47"/>
      <c r="E2" s="47"/>
      <c r="F2" s="47"/>
      <c r="G2" s="48"/>
    </row>
    <row r="3" spans="2:7" x14ac:dyDescent="0.2">
      <c r="B3" s="49" t="s">
        <v>10</v>
      </c>
      <c r="C3" s="50"/>
      <c r="D3" s="50"/>
      <c r="E3" s="50"/>
      <c r="F3" s="50"/>
      <c r="G3" s="51"/>
    </row>
    <row r="4" spans="2:7" ht="12.75" thickBot="1" x14ac:dyDescent="0.25">
      <c r="B4" s="52" t="s">
        <v>44</v>
      </c>
      <c r="C4" s="53"/>
      <c r="D4" s="53"/>
      <c r="E4" s="53"/>
      <c r="F4" s="53"/>
      <c r="G4" s="54"/>
    </row>
    <row r="5" spans="2:7" ht="42" customHeight="1" thickBot="1" x14ac:dyDescent="0.25">
      <c r="B5" s="44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5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130813083</v>
      </c>
      <c r="D12" s="27">
        <v>16793366</v>
      </c>
      <c r="E12" s="21">
        <f t="shared" si="0"/>
        <v>147606449</v>
      </c>
      <c r="F12" s="27">
        <v>138441747</v>
      </c>
      <c r="G12" s="20">
        <f>+F12</f>
        <v>138441747</v>
      </c>
    </row>
    <row r="13" spans="2:7" x14ac:dyDescent="0.2">
      <c r="B13" s="13" t="s">
        <v>25</v>
      </c>
      <c r="C13" s="19">
        <v>1269352</v>
      </c>
      <c r="D13" s="27">
        <v>1095795</v>
      </c>
      <c r="E13" s="21">
        <f t="shared" si="0"/>
        <v>2365147</v>
      </c>
      <c r="F13" s="27">
        <v>1249840</v>
      </c>
      <c r="G13" s="20">
        <f>+F13</f>
        <v>1249840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f t="shared" ref="G14:G18" si="1">+F14-C14</f>
        <v>0</v>
      </c>
    </row>
    <row r="15" spans="2:7" ht="24" customHeight="1" x14ac:dyDescent="0.2">
      <c r="B15" s="14" t="s">
        <v>27</v>
      </c>
      <c r="C15" s="19">
        <v>3039506</v>
      </c>
      <c r="D15" s="27">
        <v>550774</v>
      </c>
      <c r="E15" s="21">
        <f t="shared" si="0"/>
        <v>3590280</v>
      </c>
      <c r="F15" s="27">
        <v>2328215</v>
      </c>
      <c r="G15" s="20">
        <f>+F15</f>
        <v>2328215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f t="shared" si="1"/>
        <v>0</v>
      </c>
    </row>
    <row r="17" spans="2:7" ht="24" customHeight="1" x14ac:dyDescent="0.2">
      <c r="B17" s="14" t="s">
        <v>29</v>
      </c>
      <c r="C17" s="19">
        <v>996000</v>
      </c>
      <c r="D17" s="27">
        <v>1542792</v>
      </c>
      <c r="E17" s="21">
        <f t="shared" si="0"/>
        <v>2538792</v>
      </c>
      <c r="F17" s="27">
        <v>2538792</v>
      </c>
      <c r="G17" s="20">
        <v>2538792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f t="shared" si="1"/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136117941</v>
      </c>
      <c r="D20" s="28">
        <f>SUM(D9:D18)</f>
        <v>19982727</v>
      </c>
      <c r="E20" s="22">
        <f>C20+D20</f>
        <v>156100668</v>
      </c>
      <c r="F20" s="28">
        <f>SUM(F9:F18)</f>
        <v>144558594</v>
      </c>
      <c r="G20" s="22">
        <f>SUM(G9:G18)</f>
        <v>144558594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4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5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45098708</v>
      </c>
      <c r="D26" s="20">
        <v>1192924</v>
      </c>
      <c r="E26" s="21">
        <f t="shared" ref="E26:E34" si="2">C26+D26</f>
        <v>46291632</v>
      </c>
      <c r="F26" s="20">
        <v>46291632</v>
      </c>
      <c r="G26" s="38">
        <v>45998017</v>
      </c>
    </row>
    <row r="27" spans="2:7" ht="12" customHeight="1" x14ac:dyDescent="0.2">
      <c r="B27" s="32" t="s">
        <v>12</v>
      </c>
      <c r="C27" s="20">
        <v>19237930</v>
      </c>
      <c r="D27" s="20">
        <v>1228974</v>
      </c>
      <c r="E27" s="21">
        <f t="shared" si="2"/>
        <v>20466904</v>
      </c>
      <c r="F27" s="20">
        <v>20466904</v>
      </c>
      <c r="G27" s="38">
        <v>18501619</v>
      </c>
    </row>
    <row r="28" spans="2:7" x14ac:dyDescent="0.2">
      <c r="B28" s="32" t="s">
        <v>13</v>
      </c>
      <c r="C28" s="20">
        <v>57877025</v>
      </c>
      <c r="D28" s="20">
        <v>-3366664</v>
      </c>
      <c r="E28" s="21">
        <f t="shared" si="2"/>
        <v>54510361</v>
      </c>
      <c r="F28" s="20">
        <v>54510361</v>
      </c>
      <c r="G28" s="38">
        <v>48783909</v>
      </c>
    </row>
    <row r="29" spans="2:7" x14ac:dyDescent="0.2">
      <c r="B29" s="32" t="s">
        <v>14</v>
      </c>
      <c r="C29" s="20">
        <v>12439835</v>
      </c>
      <c r="D29" s="20">
        <v>1722183</v>
      </c>
      <c r="E29" s="21">
        <f t="shared" si="2"/>
        <v>14162018</v>
      </c>
      <c r="F29" s="20">
        <v>14162018</v>
      </c>
      <c r="G29" s="38">
        <v>11609301</v>
      </c>
    </row>
    <row r="30" spans="2:7" x14ac:dyDescent="0.2">
      <c r="B30" s="32" t="s">
        <v>15</v>
      </c>
      <c r="C30" s="20">
        <v>4764443</v>
      </c>
      <c r="D30" s="20">
        <v>1417436</v>
      </c>
      <c r="E30" s="21">
        <f t="shared" si="2"/>
        <v>6181879</v>
      </c>
      <c r="F30" s="20">
        <v>6181879</v>
      </c>
      <c r="G30" s="38">
        <v>4203617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2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2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2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5200000</v>
      </c>
      <c r="D34" s="20">
        <v>-32035</v>
      </c>
      <c r="E34" s="21">
        <f t="shared" si="2"/>
        <v>5167965</v>
      </c>
      <c r="F34" s="20">
        <v>5167965</v>
      </c>
      <c r="G34" s="38">
        <v>5167965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144617941</v>
      </c>
      <c r="D36" s="22">
        <f>SUM(D26:D34)</f>
        <v>2162818</v>
      </c>
      <c r="E36" s="22">
        <f>SUM(E26:E34)</f>
        <v>146780759</v>
      </c>
      <c r="F36" s="22">
        <f>SUM(F26:F34)</f>
        <v>146780759</v>
      </c>
      <c r="G36" s="39">
        <f>SUM(G26:G34)</f>
        <v>134264428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-8500000</v>
      </c>
      <c r="D38" s="8">
        <f>D20-D36</f>
        <v>17819909</v>
      </c>
      <c r="E38" s="8">
        <f>D38+C38</f>
        <v>9319909</v>
      </c>
      <c r="F38" s="8">
        <f>F20-F36</f>
        <v>-2222165</v>
      </c>
      <c r="G38" s="9">
        <f>G20-G36</f>
        <v>10294166</v>
      </c>
    </row>
    <row r="39" spans="2:7" s="10" customFormat="1" ht="15" customHeight="1" x14ac:dyDescent="0.2"/>
    <row r="40" spans="2:7" s="10" customFormat="1" x14ac:dyDescent="0.2">
      <c r="B40" s="43" t="s">
        <v>43</v>
      </c>
    </row>
    <row r="41" spans="2:7" s="10" customFormat="1" hidden="1" x14ac:dyDescent="0.2"/>
    <row r="42" spans="2:7" s="10" customFormat="1" hidden="1" x14ac:dyDescent="0.2"/>
    <row r="43" spans="2:7" s="10" customFormat="1" ht="15" hidden="1" x14ac:dyDescent="0.25">
      <c r="B43" s="41"/>
      <c r="E43" s="41"/>
    </row>
    <row r="44" spans="2:7" s="10" customFormat="1" ht="15" hidden="1" x14ac:dyDescent="0.25">
      <c r="B44" s="42"/>
      <c r="E44" s="42"/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ht="15" x14ac:dyDescent="0.25">
      <c r="B48" s="41" t="s">
        <v>39</v>
      </c>
      <c r="E48" s="41" t="s">
        <v>41</v>
      </c>
    </row>
    <row r="49" spans="2:5" s="10" customFormat="1" ht="15" x14ac:dyDescent="0.25">
      <c r="B49" s="42" t="s">
        <v>40</v>
      </c>
      <c r="E49" s="42" t="s">
        <v>42</v>
      </c>
    </row>
    <row r="50" spans="2:5" s="10" customFormat="1" x14ac:dyDescent="0.2"/>
    <row r="51" spans="2:5" s="10" customFormat="1" x14ac:dyDescent="0.2"/>
    <row r="52" spans="2:5" s="10" customFormat="1" x14ac:dyDescent="0.2"/>
    <row r="53" spans="2:5" s="10" customFormat="1" x14ac:dyDescent="0.2"/>
    <row r="54" spans="2:5" s="10" customFormat="1" x14ac:dyDescent="0.2"/>
    <row r="55" spans="2:5" s="10" customFormat="1" x14ac:dyDescent="0.2"/>
    <row r="56" spans="2:5" s="10" customFormat="1" x14ac:dyDescent="0.2"/>
    <row r="57" spans="2:5" s="10" customFormat="1" x14ac:dyDescent="0.2"/>
    <row r="58" spans="2:5" s="10" customFormat="1" x14ac:dyDescent="0.2"/>
    <row r="59" spans="2:5" s="10" customFormat="1" x14ac:dyDescent="0.2"/>
    <row r="60" spans="2:5" s="10" customFormat="1" x14ac:dyDescent="0.2"/>
    <row r="61" spans="2:5" s="10" customFormat="1" x14ac:dyDescent="0.2"/>
    <row r="62" spans="2:5" s="10" customFormat="1" x14ac:dyDescent="0.2"/>
    <row r="63" spans="2:5" s="10" customFormat="1" x14ac:dyDescent="0.2"/>
    <row r="64" spans="2:5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2023-01-31T15:49:08Z</cp:lastPrinted>
  <dcterms:created xsi:type="dcterms:W3CDTF">2019-12-11T17:18:27Z</dcterms:created>
  <dcterms:modified xsi:type="dcterms:W3CDTF">2023-01-31T15:51:03Z</dcterms:modified>
</cp:coreProperties>
</file>